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Z\YandexDisk\Преподство\КОНСТРУКЦИОННАЯ ПРОЧНОСТЬ\2021 осень 18-ДП\"/>
    </mc:Choice>
  </mc:AlternateContent>
  <bookViews>
    <workbookView xWindow="0" yWindow="0" windowWidth="38265" windowHeight="12510"/>
  </bookViews>
  <sheets>
    <sheet name="18-Д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W25" i="1"/>
  <c r="V25" i="1"/>
  <c r="U25" i="1"/>
  <c r="T25" i="1"/>
  <c r="S25" i="1"/>
  <c r="R25" i="1"/>
  <c r="Q25" i="1"/>
  <c r="P25" i="1"/>
  <c r="O25" i="1"/>
  <c r="N25" i="1"/>
  <c r="M25" i="1"/>
  <c r="W24" i="1"/>
  <c r="V24" i="1"/>
  <c r="U24" i="1"/>
  <c r="T24" i="1"/>
  <c r="S24" i="1"/>
  <c r="R24" i="1"/>
  <c r="Q24" i="1"/>
  <c r="P24" i="1"/>
  <c r="O24" i="1"/>
  <c r="N24" i="1"/>
  <c r="M24" i="1"/>
  <c r="W23" i="1"/>
  <c r="V23" i="1"/>
  <c r="U23" i="1"/>
  <c r="T23" i="1"/>
  <c r="S23" i="1"/>
  <c r="R23" i="1"/>
  <c r="Q23" i="1"/>
  <c r="P23" i="1"/>
  <c r="O23" i="1"/>
  <c r="N23" i="1"/>
  <c r="M23" i="1"/>
  <c r="W22" i="1"/>
  <c r="V22" i="1"/>
  <c r="U22" i="1"/>
  <c r="T22" i="1"/>
  <c r="S22" i="1"/>
  <c r="R22" i="1"/>
  <c r="Q22" i="1"/>
  <c r="P22" i="1"/>
  <c r="O22" i="1"/>
  <c r="N22" i="1"/>
  <c r="M22" i="1"/>
  <c r="W21" i="1"/>
  <c r="V21" i="1"/>
  <c r="U21" i="1"/>
  <c r="T21" i="1"/>
  <c r="S21" i="1"/>
  <c r="R21" i="1"/>
  <c r="Q21" i="1"/>
  <c r="P21" i="1"/>
  <c r="O21" i="1"/>
  <c r="N21" i="1"/>
  <c r="M21" i="1"/>
  <c r="W20" i="1"/>
  <c r="V20" i="1"/>
  <c r="U20" i="1"/>
  <c r="T20" i="1"/>
  <c r="S20" i="1"/>
  <c r="R20" i="1"/>
  <c r="Q20" i="1"/>
  <c r="P20" i="1"/>
  <c r="O20" i="1"/>
  <c r="N20" i="1"/>
  <c r="M20" i="1"/>
  <c r="W19" i="1"/>
  <c r="V19" i="1"/>
  <c r="U19" i="1"/>
  <c r="T19" i="1"/>
  <c r="S19" i="1"/>
  <c r="R19" i="1"/>
  <c r="Q19" i="1"/>
  <c r="P19" i="1"/>
  <c r="O19" i="1"/>
  <c r="N19" i="1"/>
  <c r="M19" i="1"/>
  <c r="W18" i="1"/>
  <c r="V18" i="1"/>
  <c r="U18" i="1"/>
  <c r="T18" i="1"/>
  <c r="S18" i="1"/>
  <c r="R18" i="1"/>
  <c r="Q18" i="1"/>
  <c r="P18" i="1"/>
  <c r="O18" i="1"/>
  <c r="N18" i="1"/>
  <c r="M18" i="1"/>
  <c r="W17" i="1"/>
  <c r="V17" i="1"/>
  <c r="U17" i="1"/>
  <c r="T17" i="1"/>
  <c r="S17" i="1"/>
  <c r="R17" i="1"/>
  <c r="Q17" i="1"/>
  <c r="P17" i="1"/>
  <c r="O17" i="1"/>
  <c r="N17" i="1"/>
  <c r="M17" i="1"/>
  <c r="W16" i="1"/>
  <c r="V16" i="1"/>
  <c r="U16" i="1"/>
  <c r="T16" i="1"/>
  <c r="S16" i="1"/>
  <c r="R16" i="1"/>
  <c r="Q16" i="1"/>
  <c r="P16" i="1"/>
  <c r="O16" i="1"/>
  <c r="N16" i="1"/>
  <c r="M16" i="1"/>
  <c r="W15" i="1"/>
  <c r="V15" i="1"/>
  <c r="U15" i="1"/>
  <c r="T15" i="1"/>
  <c r="S15" i="1"/>
  <c r="R15" i="1"/>
  <c r="Q15" i="1"/>
  <c r="P15" i="1"/>
  <c r="O15" i="1"/>
  <c r="N15" i="1"/>
  <c r="M15" i="1"/>
  <c r="W14" i="1"/>
  <c r="V14" i="1"/>
  <c r="U14" i="1"/>
  <c r="T14" i="1"/>
  <c r="S14" i="1"/>
  <c r="R14" i="1"/>
  <c r="Q14" i="1"/>
  <c r="P14" i="1"/>
  <c r="O14" i="1"/>
  <c r="N14" i="1"/>
  <c r="M14" i="1"/>
  <c r="W13" i="1"/>
  <c r="V13" i="1"/>
  <c r="U13" i="1"/>
  <c r="T13" i="1"/>
  <c r="S13" i="1"/>
  <c r="R13" i="1"/>
  <c r="Q13" i="1"/>
  <c r="P13" i="1"/>
  <c r="O13" i="1"/>
  <c r="N13" i="1"/>
  <c r="M13" i="1"/>
  <c r="W12" i="1"/>
  <c r="V12" i="1"/>
  <c r="U12" i="1"/>
  <c r="T12" i="1"/>
  <c r="S12" i="1"/>
  <c r="R12" i="1"/>
  <c r="Q12" i="1"/>
  <c r="P12" i="1"/>
  <c r="O12" i="1"/>
  <c r="N12" i="1"/>
  <c r="M12" i="1"/>
  <c r="W11" i="1"/>
  <c r="V11" i="1"/>
  <c r="U11" i="1"/>
  <c r="T11" i="1"/>
  <c r="S11" i="1"/>
  <c r="R11" i="1"/>
  <c r="Q11" i="1"/>
  <c r="P11" i="1"/>
  <c r="O11" i="1"/>
  <c r="N11" i="1"/>
  <c r="M11" i="1"/>
  <c r="W10" i="1"/>
  <c r="V10" i="1"/>
  <c r="U10" i="1"/>
  <c r="T10" i="1"/>
  <c r="S10" i="1"/>
  <c r="R10" i="1"/>
  <c r="Q10" i="1"/>
  <c r="P10" i="1"/>
  <c r="O10" i="1"/>
  <c r="N10" i="1"/>
  <c r="M10" i="1"/>
  <c r="W9" i="1"/>
  <c r="V9" i="1"/>
  <c r="U9" i="1"/>
  <c r="T9" i="1"/>
  <c r="S9" i="1"/>
  <c r="R9" i="1"/>
  <c r="Q9" i="1"/>
  <c r="P9" i="1"/>
  <c r="O9" i="1"/>
  <c r="N9" i="1"/>
  <c r="M9" i="1"/>
  <c r="W8" i="1"/>
  <c r="V8" i="1"/>
  <c r="U8" i="1"/>
  <c r="T8" i="1"/>
  <c r="S8" i="1"/>
  <c r="R8" i="1"/>
  <c r="Q8" i="1"/>
  <c r="P8" i="1"/>
  <c r="O8" i="1"/>
  <c r="N8" i="1"/>
  <c r="M8" i="1"/>
  <c r="W7" i="1"/>
  <c r="V7" i="1"/>
  <c r="U7" i="1"/>
  <c r="T7" i="1"/>
  <c r="S7" i="1"/>
  <c r="R7" i="1"/>
  <c r="Q7" i="1"/>
  <c r="P7" i="1"/>
  <c r="O7" i="1"/>
  <c r="N7" i="1"/>
  <c r="M7" i="1"/>
  <c r="W6" i="1"/>
  <c r="V6" i="1"/>
  <c r="U6" i="1"/>
  <c r="T6" i="1"/>
  <c r="S6" i="1"/>
  <c r="R6" i="1"/>
  <c r="Q6" i="1"/>
  <c r="P6" i="1"/>
  <c r="O6" i="1"/>
  <c r="N6" i="1"/>
  <c r="M6" i="1"/>
  <c r="W5" i="1"/>
  <c r="V5" i="1"/>
  <c r="U5" i="1"/>
  <c r="T5" i="1"/>
  <c r="S5" i="1"/>
  <c r="R5" i="1"/>
  <c r="Q5" i="1"/>
  <c r="P5" i="1"/>
  <c r="O5" i="1"/>
  <c r="N5" i="1"/>
  <c r="M5" i="1"/>
  <c r="W4" i="1"/>
  <c r="V4" i="1"/>
  <c r="U4" i="1"/>
  <c r="T4" i="1"/>
  <c r="S4" i="1"/>
  <c r="R4" i="1"/>
  <c r="Q4" i="1"/>
  <c r="P4" i="1"/>
  <c r="O4" i="1"/>
  <c r="N4" i="1"/>
  <c r="M4" i="1"/>
  <c r="V3" i="1"/>
  <c r="O26" i="1" s="1"/>
  <c r="P26" i="1" s="1"/>
  <c r="Q26" i="1" s="1"/>
  <c r="R26" i="1" s="1"/>
  <c r="S26" i="1" s="1"/>
  <c r="T26" i="1" s="1"/>
  <c r="U26" i="1" s="1"/>
  <c r="V26" i="1" s="1"/>
  <c r="W26" i="1" s="1"/>
  <c r="R3" i="1"/>
</calcChain>
</file>

<file path=xl/sharedStrings.xml><?xml version="1.0" encoding="utf-8"?>
<sst xmlns="http://schemas.openxmlformats.org/spreadsheetml/2006/main" count="9" uniqueCount="9">
  <si>
    <t>Безразмерные ординаты теоретического чертежа (учебн. вар-т на основе 1557)</t>
  </si>
  <si>
    <t>Пересчет на заданные размерения</t>
  </si>
  <si>
    <t>Ширина расчетная, B, м</t>
  </si>
  <si>
    <t>Заданная расчетная ширина, B, м</t>
  </si>
  <si>
    <t>Высота борта H, м</t>
  </si>
  <si>
    <t>Растояние между теор. WL (H/9), м</t>
  </si>
  <si>
    <t>Заданная высота борта H, м</t>
  </si>
  <si>
    <t>Шп-т\WL</t>
  </si>
  <si>
    <t>К-ты WL 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</si>
</sst>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164" fontId="0" fillId="3" borderId="0" xfId="0" applyNumberFormat="1" applyFill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0"/>
          <c:order val="0"/>
          <c:tx>
            <c:v>0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'18-ДП'!$N$5:$W$5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0.21346153846153845</c:v>
                </c:pt>
                <c:pt idx="8">
                  <c:v>0.51923076923076927</c:v>
                </c:pt>
                <c:pt idx="9">
                  <c:v>0.91153846153846152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0"/>
          <c:order val="1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'18-ДП'!$N$6:$W$6</c:f>
              <c:numCache>
                <c:formatCode>General</c:formatCode>
                <c:ptCount val="10"/>
                <c:pt idx="0">
                  <c:v>0</c:v>
                </c:pt>
                <c:pt idx="1">
                  <c:v>0.65769230769230758</c:v>
                </c:pt>
                <c:pt idx="2">
                  <c:v>1.3499999999999999</c:v>
                </c:pt>
                <c:pt idx="3">
                  <c:v>1.8115384615384615</c:v>
                </c:pt>
                <c:pt idx="4">
                  <c:v>2.2615384615384615</c:v>
                </c:pt>
                <c:pt idx="5">
                  <c:v>2.6769230769230767</c:v>
                </c:pt>
                <c:pt idx="6">
                  <c:v>3.0807692307692309</c:v>
                </c:pt>
                <c:pt idx="7">
                  <c:v>3.6576923076923076</c:v>
                </c:pt>
                <c:pt idx="8">
                  <c:v>4.2346153846153847</c:v>
                </c:pt>
                <c:pt idx="9">
                  <c:v>4.7884615384615392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1"/>
          <c:order val="2"/>
          <c:tx>
            <c:v>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'18-ДП'!$N$7:$W$7</c:f>
              <c:numCache>
                <c:formatCode>General</c:formatCode>
                <c:ptCount val="10"/>
                <c:pt idx="0">
                  <c:v>1.6384615384615384</c:v>
                </c:pt>
                <c:pt idx="1">
                  <c:v>2.9711538461538463</c:v>
                </c:pt>
                <c:pt idx="2">
                  <c:v>3.8653846153846159</c:v>
                </c:pt>
                <c:pt idx="3">
                  <c:v>4.4423076923076925</c:v>
                </c:pt>
                <c:pt idx="4">
                  <c:v>4.9038461538461542</c:v>
                </c:pt>
                <c:pt idx="5">
                  <c:v>5.3653846153846159</c:v>
                </c:pt>
                <c:pt idx="6">
                  <c:v>5.8269230769230766</c:v>
                </c:pt>
                <c:pt idx="7">
                  <c:v>6.3</c:v>
                </c:pt>
                <c:pt idx="8">
                  <c:v>6.6923076923076916</c:v>
                </c:pt>
                <c:pt idx="9">
                  <c:v>6.9461538461538455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2"/>
          <c:order val="3"/>
          <c:tx>
            <c:v>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'18-ДП'!$N$8:$W$8</c:f>
              <c:numCache>
                <c:formatCode>General</c:formatCode>
                <c:ptCount val="10"/>
                <c:pt idx="0">
                  <c:v>4.2807692307692307</c:v>
                </c:pt>
                <c:pt idx="1">
                  <c:v>5.3076923076923075</c:v>
                </c:pt>
                <c:pt idx="2">
                  <c:v>6</c:v>
                </c:pt>
                <c:pt idx="3">
                  <c:v>6.2884615384615383</c:v>
                </c:pt>
                <c:pt idx="4">
                  <c:v>6.5192307692307692</c:v>
                </c:pt>
                <c:pt idx="5">
                  <c:v>6.726923076923077</c:v>
                </c:pt>
                <c:pt idx="6">
                  <c:v>6.9230769230769234</c:v>
                </c:pt>
                <c:pt idx="7">
                  <c:v>7.1192307692307688</c:v>
                </c:pt>
                <c:pt idx="8">
                  <c:v>7.3269230769230766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3"/>
          <c:order val="4"/>
          <c:tx>
            <c:v>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'18-ДП'!$N$9:$W$9</c:f>
              <c:numCache>
                <c:formatCode>General</c:formatCode>
                <c:ptCount val="10"/>
                <c:pt idx="0">
                  <c:v>6.1038461538461544</c:v>
                </c:pt>
                <c:pt idx="1">
                  <c:v>6.7499999999999991</c:v>
                </c:pt>
                <c:pt idx="2">
                  <c:v>7.1134615384615385</c:v>
                </c:pt>
                <c:pt idx="3">
                  <c:v>7.1884615384615387</c:v>
                </c:pt>
                <c:pt idx="4">
                  <c:v>7.2230769230769232</c:v>
                </c:pt>
                <c:pt idx="5">
                  <c:v>7.2692307692307692</c:v>
                </c:pt>
                <c:pt idx="6">
                  <c:v>7.3153846153846152</c:v>
                </c:pt>
                <c:pt idx="7">
                  <c:v>7.384615384615385</c:v>
                </c:pt>
                <c:pt idx="8">
                  <c:v>7.4423076923076925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4"/>
          <c:order val="5"/>
          <c:tx>
            <c:v>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'18-ДП'!$N$10:$W$10</c:f>
              <c:numCache>
                <c:formatCode>General</c:formatCode>
                <c:ptCount val="10"/>
                <c:pt idx="0">
                  <c:v>6.9461538461538455</c:v>
                </c:pt>
                <c:pt idx="1">
                  <c:v>7.3269230769230766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9"/>
          <c:order val="6"/>
          <c:tx>
            <c:v>'6-10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'18-ДП'!$N$11:$W$11</c:f>
              <c:numCache>
                <c:formatCode>General</c:formatCode>
                <c:ptCount val="10"/>
                <c:pt idx="0">
                  <c:v>7.35</c:v>
                </c:pt>
                <c:pt idx="1">
                  <c:v>7.4653846153846146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08616"/>
        <c:axId val="193709000"/>
      </c:scatterChart>
      <c:valAx>
        <c:axId val="1937086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93709000"/>
        <c:crosses val="autoZero"/>
        <c:crossBetween val="midCat"/>
        <c:majorUnit val="1"/>
        <c:minorUnit val="0.5"/>
      </c:valAx>
      <c:valAx>
        <c:axId val="193709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93708616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51019666087181E-2"/>
          <c:y val="0.95233788551520315"/>
          <c:w val="0.87841397737613047"/>
          <c:h val="4.766211448479688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bg1">
        <a:alpha val="67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v>'15-11</c:v>
          </c:tx>
          <c:marker>
            <c:symbol val="none"/>
          </c:marker>
          <c:xVal>
            <c:numRef>
              <c:f>'18-ДП'!$N$20:$W$20</c:f>
              <c:numCache>
                <c:formatCode>General</c:formatCode>
                <c:ptCount val="10"/>
                <c:pt idx="0">
                  <c:v>7.35</c:v>
                </c:pt>
                <c:pt idx="1">
                  <c:v>7.4653846153846146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0"/>
          <c:order val="1"/>
          <c:tx>
            <c:v>16</c:v>
          </c:tx>
          <c:marker>
            <c:symbol val="none"/>
          </c:marker>
          <c:xVal>
            <c:numRef>
              <c:f>'18-ДП'!$N$21:$W$21</c:f>
              <c:numCache>
                <c:formatCode>General</c:formatCode>
                <c:ptCount val="10"/>
                <c:pt idx="0">
                  <c:v>6.0923076923076929</c:v>
                </c:pt>
                <c:pt idx="1">
                  <c:v>6.9692307692307693</c:v>
                </c:pt>
                <c:pt idx="2">
                  <c:v>7.4423076923076925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5"/>
          <c:order val="2"/>
          <c:tx>
            <c:v>17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'18-ДП'!$N$22:$W$22</c:f>
              <c:numCache>
                <c:formatCode>General</c:formatCode>
                <c:ptCount val="10"/>
                <c:pt idx="0">
                  <c:v>3.8653846153846159</c:v>
                </c:pt>
                <c:pt idx="1">
                  <c:v>5.7807692307692307</c:v>
                </c:pt>
                <c:pt idx="2">
                  <c:v>6.8076923076923084</c:v>
                </c:pt>
                <c:pt idx="3">
                  <c:v>7.0961538461538467</c:v>
                </c:pt>
                <c:pt idx="4">
                  <c:v>7.2115384615384617</c:v>
                </c:pt>
                <c:pt idx="5">
                  <c:v>7.3038461538461537</c:v>
                </c:pt>
                <c:pt idx="6">
                  <c:v>7.384615384615385</c:v>
                </c:pt>
                <c:pt idx="7">
                  <c:v>7.453846153846154</c:v>
                </c:pt>
                <c:pt idx="8">
                  <c:v>7.5</c:v>
                </c:pt>
                <c:pt idx="9">
                  <c:v>7.5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6"/>
          <c:order val="3"/>
          <c:tx>
            <c:v>18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'18-ДП'!$N$23:$W$23</c:f>
              <c:numCache>
                <c:formatCode>General</c:formatCode>
                <c:ptCount val="10"/>
                <c:pt idx="0">
                  <c:v>0.46153846153846156</c:v>
                </c:pt>
                <c:pt idx="1">
                  <c:v>3.2884615384615383</c:v>
                </c:pt>
                <c:pt idx="2">
                  <c:v>5.0192307692307692</c:v>
                </c:pt>
                <c:pt idx="3">
                  <c:v>5.7692307692307692</c:v>
                </c:pt>
                <c:pt idx="4">
                  <c:v>6.2307692307692308</c:v>
                </c:pt>
                <c:pt idx="5">
                  <c:v>6.565384615384616</c:v>
                </c:pt>
                <c:pt idx="6">
                  <c:v>6.8076923076923084</c:v>
                </c:pt>
                <c:pt idx="7">
                  <c:v>7.0384615384615383</c:v>
                </c:pt>
                <c:pt idx="8">
                  <c:v>7.2346153846153838</c:v>
                </c:pt>
                <c:pt idx="9">
                  <c:v>7.3961538461538465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7"/>
          <c:order val="4"/>
          <c:tx>
            <c:v>19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'18-ДП'!$N$24:$W$24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0.92307692307692313</c:v>
                </c:pt>
                <c:pt idx="3">
                  <c:v>2.5384615384615388</c:v>
                </c:pt>
                <c:pt idx="4">
                  <c:v>3.75</c:v>
                </c:pt>
                <c:pt idx="5">
                  <c:v>4.5923076923076929</c:v>
                </c:pt>
                <c:pt idx="6">
                  <c:v>5.3076923076923075</c:v>
                </c:pt>
                <c:pt idx="7">
                  <c:v>5.907692307692308</c:v>
                </c:pt>
                <c:pt idx="8">
                  <c:v>6.4038461538461533</c:v>
                </c:pt>
                <c:pt idx="9">
                  <c:v>6.773076923076923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ser>
          <c:idx val="8"/>
          <c:order val="5"/>
          <c:tx>
            <c:v>20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'18-ДП'!$N$25:$W$25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2.9192307692307691</c:v>
                </c:pt>
                <c:pt idx="9">
                  <c:v>4.0730769230769228</c:v>
                </c:pt>
              </c:numCache>
            </c:numRef>
          </c:xVal>
          <c:yVal>
            <c:numRef>
              <c:f>'18-ДП'!$N$26:$W$26</c:f>
              <c:numCache>
                <c:formatCode>0.000</c:formatCode>
                <c:ptCount val="10"/>
                <c:pt idx="0">
                  <c:v>0</c:v>
                </c:pt>
                <c:pt idx="1">
                  <c:v>0.55555555555555558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2.2222222222222223</c:v>
                </c:pt>
                <c:pt idx="5">
                  <c:v>2.7777777777777777</c:v>
                </c:pt>
                <c:pt idx="6">
                  <c:v>3.333333333333333</c:v>
                </c:pt>
                <c:pt idx="7">
                  <c:v>3.8888888888888884</c:v>
                </c:pt>
                <c:pt idx="8">
                  <c:v>4.4444444444444438</c:v>
                </c:pt>
                <c:pt idx="9">
                  <c:v>4.9999999999999991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57912"/>
        <c:axId val="193760344"/>
      </c:scatterChart>
      <c:valAx>
        <c:axId val="193757912"/>
        <c:scaling>
          <c:orientation val="maxMin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93760344"/>
        <c:crosses val="autoZero"/>
        <c:crossBetween val="midCat"/>
        <c:majorUnit val="1"/>
        <c:minorUnit val="0.5"/>
      </c:valAx>
      <c:valAx>
        <c:axId val="193760344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93757912"/>
        <c:crosses val="autoZero"/>
        <c:crossBetween val="midCat"/>
        <c:majorUnit val="1"/>
        <c:minorUnit val="0.5"/>
      </c:valAx>
      <c:spPr>
        <a:noFill/>
        <a:ln>
          <a:solidFill>
            <a:schemeClr val="tx1">
              <a:lumMod val="25000"/>
              <a:lumOff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8885523924893999E-2"/>
          <c:y val="0.95224587469023569"/>
          <c:w val="0.88980375529981826"/>
          <c:h val="4.775412530976444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bg1">
        <a:alpha val="7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148806</xdr:colOff>
      <xdr:row>0</xdr:row>
      <xdr:rowOff>0</xdr:rowOff>
    </xdr:from>
    <xdr:to>
      <xdr:col>40</xdr:col>
      <xdr:colOff>190196</xdr:colOff>
      <xdr:row>26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38101</xdr:colOff>
      <xdr:row>0</xdr:row>
      <xdr:rowOff>9220</xdr:rowOff>
    </xdr:from>
    <xdr:to>
      <xdr:col>31</xdr:col>
      <xdr:colOff>114301</xdr:colOff>
      <xdr:row>26</xdr:row>
      <xdr:rowOff>6578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M1" zoomScaleNormal="100" workbookViewId="0">
      <selection activeCell="P2" sqref="P2"/>
    </sheetView>
  </sheetViews>
  <sheetFormatPr defaultRowHeight="15" x14ac:dyDescent="0.25"/>
  <cols>
    <col min="1" max="1" width="10.85546875" hidden="1" customWidth="1"/>
    <col min="2" max="12" width="0" hidden="1" customWidth="1"/>
    <col min="13" max="13" width="13" customWidth="1"/>
    <col min="15" max="15" width="9.140625" customWidth="1"/>
  </cols>
  <sheetData>
    <row r="1" spans="1:23" x14ac:dyDescent="0.25">
      <c r="A1" s="1" t="s">
        <v>0</v>
      </c>
      <c r="M1" s="1" t="s">
        <v>1</v>
      </c>
    </row>
    <row r="2" spans="1:23" x14ac:dyDescent="0.25">
      <c r="A2" t="s">
        <v>2</v>
      </c>
      <c r="D2">
        <v>1</v>
      </c>
      <c r="M2" t="s">
        <v>3</v>
      </c>
      <c r="P2" s="2">
        <v>15</v>
      </c>
    </row>
    <row r="3" spans="1:23" x14ac:dyDescent="0.25">
      <c r="A3" t="s">
        <v>4</v>
      </c>
      <c r="D3">
        <v>1</v>
      </c>
      <c r="F3" t="s">
        <v>5</v>
      </c>
      <c r="J3">
        <v>0.1111111111111111</v>
      </c>
      <c r="M3" t="s">
        <v>6</v>
      </c>
      <c r="P3" s="2">
        <v>5</v>
      </c>
      <c r="R3" t="str">
        <f t="shared" ref="R3:W4" si="0">F3</f>
        <v>Растояние между теор. WL (H/9), м</v>
      </c>
      <c r="V3" s="3">
        <f>P3/9</f>
        <v>0.55555555555555558</v>
      </c>
    </row>
    <row r="4" spans="1:23" x14ac:dyDescent="0.25">
      <c r="A4" t="s">
        <v>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M4" s="4" t="str">
        <f t="shared" ref="M4:Q26" si="1">A4</f>
        <v>Шп-т\WL</v>
      </c>
      <c r="N4" s="5">
        <f t="shared" si="1"/>
        <v>1</v>
      </c>
      <c r="O4" s="5">
        <f t="shared" si="1"/>
        <v>2</v>
      </c>
      <c r="P4" s="5">
        <f t="shared" si="1"/>
        <v>3</v>
      </c>
      <c r="Q4" s="5">
        <f t="shared" si="1"/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5">
        <f t="shared" si="0"/>
        <v>9</v>
      </c>
      <c r="W4" s="5">
        <f t="shared" si="0"/>
        <v>10</v>
      </c>
    </row>
    <row r="5" spans="1:23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1.4230769230769231E-2</v>
      </c>
      <c r="J5">
        <v>3.4615384615384617E-2</v>
      </c>
      <c r="K5">
        <v>6.076923076923077E-2</v>
      </c>
      <c r="M5" s="5">
        <f t="shared" si="1"/>
        <v>0</v>
      </c>
      <c r="N5" s="6">
        <f>B5*$P$2</f>
        <v>0</v>
      </c>
      <c r="O5" s="6">
        <f t="shared" ref="O5:W20" si="2">C5*$P$2</f>
        <v>0</v>
      </c>
      <c r="P5" s="6">
        <f t="shared" si="2"/>
        <v>0</v>
      </c>
      <c r="Q5" s="6">
        <f t="shared" si="2"/>
        <v>0</v>
      </c>
      <c r="R5" s="6">
        <f t="shared" si="2"/>
        <v>0</v>
      </c>
      <c r="S5" s="6">
        <f t="shared" si="2"/>
        <v>0</v>
      </c>
      <c r="T5" s="6">
        <f t="shared" si="2"/>
        <v>0</v>
      </c>
      <c r="U5" s="6">
        <f t="shared" si="2"/>
        <v>0.21346153846153845</v>
      </c>
      <c r="V5" s="6">
        <f t="shared" si="2"/>
        <v>0.51923076923076927</v>
      </c>
      <c r="W5" s="6">
        <f t="shared" si="2"/>
        <v>0.91153846153846152</v>
      </c>
    </row>
    <row r="6" spans="1:23" x14ac:dyDescent="0.25">
      <c r="A6">
        <v>1</v>
      </c>
      <c r="B6">
        <v>0</v>
      </c>
      <c r="C6">
        <v>4.384615384615384E-2</v>
      </c>
      <c r="D6">
        <v>0.09</v>
      </c>
      <c r="E6">
        <v>0.12076923076923077</v>
      </c>
      <c r="F6">
        <v>0.15076923076923077</v>
      </c>
      <c r="G6">
        <v>0.17846153846153845</v>
      </c>
      <c r="H6">
        <v>0.20538461538461539</v>
      </c>
      <c r="I6">
        <v>0.24384615384615385</v>
      </c>
      <c r="J6">
        <v>0.28230769230769232</v>
      </c>
      <c r="K6">
        <v>0.31923076923076926</v>
      </c>
      <c r="M6" s="5">
        <f t="shared" si="1"/>
        <v>1</v>
      </c>
      <c r="N6" s="6">
        <f t="shared" ref="N6:W25" si="3">B6*$P$2</f>
        <v>0</v>
      </c>
      <c r="O6" s="6">
        <f t="shared" si="2"/>
        <v>0.65769230769230758</v>
      </c>
      <c r="P6" s="6">
        <f t="shared" si="2"/>
        <v>1.3499999999999999</v>
      </c>
      <c r="Q6" s="6">
        <f t="shared" si="2"/>
        <v>1.8115384615384615</v>
      </c>
      <c r="R6" s="6">
        <f t="shared" si="2"/>
        <v>2.2615384615384615</v>
      </c>
      <c r="S6" s="6">
        <f t="shared" si="2"/>
        <v>2.6769230769230767</v>
      </c>
      <c r="T6" s="6">
        <f t="shared" si="2"/>
        <v>3.0807692307692309</v>
      </c>
      <c r="U6" s="6">
        <f t="shared" si="2"/>
        <v>3.6576923076923076</v>
      </c>
      <c r="V6" s="6">
        <f t="shared" si="2"/>
        <v>4.2346153846153847</v>
      </c>
      <c r="W6" s="6">
        <f t="shared" si="2"/>
        <v>4.7884615384615392</v>
      </c>
    </row>
    <row r="7" spans="1:23" x14ac:dyDescent="0.25">
      <c r="A7">
        <v>2</v>
      </c>
      <c r="B7">
        <v>0.10923076923076923</v>
      </c>
      <c r="C7">
        <v>0.19807692307692309</v>
      </c>
      <c r="D7">
        <v>0.25769230769230772</v>
      </c>
      <c r="E7">
        <v>0.29615384615384616</v>
      </c>
      <c r="F7">
        <v>0.32692307692307693</v>
      </c>
      <c r="G7">
        <v>0.3576923076923077</v>
      </c>
      <c r="H7">
        <v>0.38846153846153847</v>
      </c>
      <c r="I7">
        <v>0.42</v>
      </c>
      <c r="J7">
        <v>0.44615384615384612</v>
      </c>
      <c r="K7">
        <v>0.46307692307692305</v>
      </c>
      <c r="M7" s="5">
        <f t="shared" si="1"/>
        <v>2</v>
      </c>
      <c r="N7" s="6">
        <f t="shared" si="3"/>
        <v>1.6384615384615384</v>
      </c>
      <c r="O7" s="6">
        <f t="shared" si="2"/>
        <v>2.9711538461538463</v>
      </c>
      <c r="P7" s="6">
        <f t="shared" si="2"/>
        <v>3.8653846153846159</v>
      </c>
      <c r="Q7" s="6">
        <f t="shared" si="2"/>
        <v>4.4423076923076925</v>
      </c>
      <c r="R7" s="6">
        <f t="shared" si="2"/>
        <v>4.9038461538461542</v>
      </c>
      <c r="S7" s="6">
        <f t="shared" si="2"/>
        <v>5.3653846153846159</v>
      </c>
      <c r="T7" s="6">
        <f t="shared" si="2"/>
        <v>5.8269230769230766</v>
      </c>
      <c r="U7" s="6">
        <f t="shared" si="2"/>
        <v>6.3</v>
      </c>
      <c r="V7" s="6">
        <f t="shared" si="2"/>
        <v>6.6923076923076916</v>
      </c>
      <c r="W7" s="6">
        <f t="shared" si="2"/>
        <v>6.9461538461538455</v>
      </c>
    </row>
    <row r="8" spans="1:23" x14ac:dyDescent="0.25">
      <c r="A8">
        <v>3</v>
      </c>
      <c r="B8">
        <v>0.2853846153846154</v>
      </c>
      <c r="C8">
        <v>0.35384615384615381</v>
      </c>
      <c r="D8">
        <v>0.4</v>
      </c>
      <c r="E8">
        <v>0.41923076923076924</v>
      </c>
      <c r="F8">
        <v>0.43461538461538463</v>
      </c>
      <c r="G8">
        <v>0.44846153846153847</v>
      </c>
      <c r="H8">
        <v>0.46153846153846156</v>
      </c>
      <c r="I8">
        <v>0.47461538461538461</v>
      </c>
      <c r="J8">
        <v>0.48846153846153845</v>
      </c>
      <c r="K8">
        <v>0.5</v>
      </c>
      <c r="M8" s="5">
        <f t="shared" si="1"/>
        <v>3</v>
      </c>
      <c r="N8" s="6">
        <f t="shared" si="3"/>
        <v>4.2807692307692307</v>
      </c>
      <c r="O8" s="6">
        <f t="shared" si="2"/>
        <v>5.3076923076923075</v>
      </c>
      <c r="P8" s="6">
        <f t="shared" si="2"/>
        <v>6</v>
      </c>
      <c r="Q8" s="6">
        <f t="shared" si="2"/>
        <v>6.2884615384615383</v>
      </c>
      <c r="R8" s="6">
        <f t="shared" si="2"/>
        <v>6.5192307692307692</v>
      </c>
      <c r="S8" s="6">
        <f t="shared" si="2"/>
        <v>6.726923076923077</v>
      </c>
      <c r="T8" s="6">
        <f t="shared" si="2"/>
        <v>6.9230769230769234</v>
      </c>
      <c r="U8" s="6">
        <f t="shared" si="2"/>
        <v>7.1192307692307688</v>
      </c>
      <c r="V8" s="6">
        <f t="shared" si="2"/>
        <v>7.3269230769230766</v>
      </c>
      <c r="W8" s="6">
        <f t="shared" si="2"/>
        <v>7.5</v>
      </c>
    </row>
    <row r="9" spans="1:23" x14ac:dyDescent="0.25">
      <c r="A9">
        <v>4</v>
      </c>
      <c r="B9">
        <v>0.40692307692307694</v>
      </c>
      <c r="C9">
        <v>0.44999999999999996</v>
      </c>
      <c r="D9">
        <v>0.47423076923076923</v>
      </c>
      <c r="E9">
        <v>0.47923076923076924</v>
      </c>
      <c r="F9">
        <v>0.48153846153846153</v>
      </c>
      <c r="G9">
        <v>0.48461538461538461</v>
      </c>
      <c r="H9">
        <v>0.4876923076923077</v>
      </c>
      <c r="I9">
        <v>0.49230769230769234</v>
      </c>
      <c r="J9">
        <v>0.49615384615384617</v>
      </c>
      <c r="K9">
        <v>0.5</v>
      </c>
      <c r="M9" s="5">
        <f t="shared" si="1"/>
        <v>4</v>
      </c>
      <c r="N9" s="6">
        <f t="shared" si="3"/>
        <v>6.1038461538461544</v>
      </c>
      <c r="O9" s="6">
        <f t="shared" si="2"/>
        <v>6.7499999999999991</v>
      </c>
      <c r="P9" s="6">
        <f t="shared" si="2"/>
        <v>7.1134615384615385</v>
      </c>
      <c r="Q9" s="6">
        <f t="shared" si="2"/>
        <v>7.1884615384615387</v>
      </c>
      <c r="R9" s="6">
        <f t="shared" si="2"/>
        <v>7.2230769230769232</v>
      </c>
      <c r="S9" s="6">
        <f t="shared" si="2"/>
        <v>7.2692307692307692</v>
      </c>
      <c r="T9" s="6">
        <f t="shared" si="2"/>
        <v>7.3153846153846152</v>
      </c>
      <c r="U9" s="6">
        <f t="shared" si="2"/>
        <v>7.384615384615385</v>
      </c>
      <c r="V9" s="6">
        <f t="shared" si="2"/>
        <v>7.4423076923076925</v>
      </c>
      <c r="W9" s="6">
        <f t="shared" si="2"/>
        <v>7.5</v>
      </c>
    </row>
    <row r="10" spans="1:23" x14ac:dyDescent="0.25">
      <c r="A10">
        <v>5</v>
      </c>
      <c r="B10">
        <v>0.46307692307692305</v>
      </c>
      <c r="C10">
        <v>0.48846153846153845</v>
      </c>
      <c r="D10">
        <v>0.5</v>
      </c>
      <c r="E10">
        <v>0.5</v>
      </c>
      <c r="F10">
        <v>0.5</v>
      </c>
      <c r="G10">
        <v>0.5</v>
      </c>
      <c r="H10">
        <v>0.5</v>
      </c>
      <c r="I10">
        <v>0.5</v>
      </c>
      <c r="J10">
        <v>0.5</v>
      </c>
      <c r="K10">
        <v>0.5</v>
      </c>
      <c r="M10" s="5">
        <f t="shared" si="1"/>
        <v>5</v>
      </c>
      <c r="N10" s="6">
        <f t="shared" si="3"/>
        <v>6.9461538461538455</v>
      </c>
      <c r="O10" s="6">
        <f t="shared" si="2"/>
        <v>7.3269230769230766</v>
      </c>
      <c r="P10" s="6">
        <f t="shared" si="2"/>
        <v>7.5</v>
      </c>
      <c r="Q10" s="6">
        <f t="shared" si="2"/>
        <v>7.5</v>
      </c>
      <c r="R10" s="6">
        <f t="shared" si="2"/>
        <v>7.5</v>
      </c>
      <c r="S10" s="6">
        <f t="shared" si="2"/>
        <v>7.5</v>
      </c>
      <c r="T10" s="6">
        <f t="shared" si="2"/>
        <v>7.5</v>
      </c>
      <c r="U10" s="6">
        <f t="shared" si="2"/>
        <v>7.5</v>
      </c>
      <c r="V10" s="6">
        <f t="shared" si="2"/>
        <v>7.5</v>
      </c>
      <c r="W10" s="6">
        <f t="shared" si="2"/>
        <v>7.5</v>
      </c>
    </row>
    <row r="11" spans="1:23" x14ac:dyDescent="0.25">
      <c r="A11">
        <v>6</v>
      </c>
      <c r="B11">
        <v>0.49</v>
      </c>
      <c r="C11">
        <v>0.49769230769230766</v>
      </c>
      <c r="D11">
        <v>0.5</v>
      </c>
      <c r="E11">
        <v>0.5</v>
      </c>
      <c r="F11">
        <v>0.5</v>
      </c>
      <c r="G11">
        <v>0.5</v>
      </c>
      <c r="H11">
        <v>0.5</v>
      </c>
      <c r="I11">
        <v>0.5</v>
      </c>
      <c r="J11">
        <v>0.5</v>
      </c>
      <c r="K11">
        <v>0.5</v>
      </c>
      <c r="M11" s="5">
        <f t="shared" si="1"/>
        <v>6</v>
      </c>
      <c r="N11" s="6">
        <f t="shared" si="3"/>
        <v>7.35</v>
      </c>
      <c r="O11" s="6">
        <f t="shared" si="2"/>
        <v>7.4653846153846146</v>
      </c>
      <c r="P11" s="6">
        <f t="shared" si="2"/>
        <v>7.5</v>
      </c>
      <c r="Q11" s="6">
        <f t="shared" si="2"/>
        <v>7.5</v>
      </c>
      <c r="R11" s="6">
        <f t="shared" si="2"/>
        <v>7.5</v>
      </c>
      <c r="S11" s="6">
        <f t="shared" si="2"/>
        <v>7.5</v>
      </c>
      <c r="T11" s="6">
        <f t="shared" si="2"/>
        <v>7.5</v>
      </c>
      <c r="U11" s="6">
        <f t="shared" si="2"/>
        <v>7.5</v>
      </c>
      <c r="V11" s="6">
        <f t="shared" si="2"/>
        <v>7.5</v>
      </c>
      <c r="W11" s="6">
        <f t="shared" si="2"/>
        <v>7.5</v>
      </c>
    </row>
    <row r="12" spans="1:23" x14ac:dyDescent="0.25">
      <c r="A12">
        <v>7</v>
      </c>
      <c r="B12">
        <v>0.49</v>
      </c>
      <c r="C12">
        <v>0.49769230769230766</v>
      </c>
      <c r="D12">
        <v>0.5</v>
      </c>
      <c r="E12">
        <v>0.5</v>
      </c>
      <c r="F12">
        <v>0.5</v>
      </c>
      <c r="G12">
        <v>0.5</v>
      </c>
      <c r="H12">
        <v>0.5</v>
      </c>
      <c r="I12">
        <v>0.5</v>
      </c>
      <c r="J12">
        <v>0.5</v>
      </c>
      <c r="K12">
        <v>0.5</v>
      </c>
      <c r="M12" s="5">
        <f t="shared" si="1"/>
        <v>7</v>
      </c>
      <c r="N12" s="6">
        <f t="shared" si="3"/>
        <v>7.35</v>
      </c>
      <c r="O12" s="6">
        <f t="shared" si="2"/>
        <v>7.4653846153846146</v>
      </c>
      <c r="P12" s="6">
        <f t="shared" si="2"/>
        <v>7.5</v>
      </c>
      <c r="Q12" s="6">
        <f t="shared" si="2"/>
        <v>7.5</v>
      </c>
      <c r="R12" s="6">
        <f t="shared" si="2"/>
        <v>7.5</v>
      </c>
      <c r="S12" s="6">
        <f t="shared" si="2"/>
        <v>7.5</v>
      </c>
      <c r="T12" s="6">
        <f t="shared" si="2"/>
        <v>7.5</v>
      </c>
      <c r="U12" s="6">
        <f t="shared" si="2"/>
        <v>7.5</v>
      </c>
      <c r="V12" s="6">
        <f t="shared" si="2"/>
        <v>7.5</v>
      </c>
      <c r="W12" s="6">
        <f t="shared" si="2"/>
        <v>7.5</v>
      </c>
    </row>
    <row r="13" spans="1:23" x14ac:dyDescent="0.25">
      <c r="A13">
        <v>8</v>
      </c>
      <c r="B13">
        <v>0.49</v>
      </c>
      <c r="C13">
        <v>0.49769230769230766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K13">
        <v>0.5</v>
      </c>
      <c r="M13" s="5">
        <f t="shared" si="1"/>
        <v>8</v>
      </c>
      <c r="N13" s="6">
        <f t="shared" si="3"/>
        <v>7.35</v>
      </c>
      <c r="O13" s="6">
        <f t="shared" si="2"/>
        <v>7.4653846153846146</v>
      </c>
      <c r="P13" s="6">
        <f t="shared" si="2"/>
        <v>7.5</v>
      </c>
      <c r="Q13" s="6">
        <f t="shared" si="2"/>
        <v>7.5</v>
      </c>
      <c r="R13" s="6">
        <f t="shared" si="2"/>
        <v>7.5</v>
      </c>
      <c r="S13" s="6">
        <f t="shared" si="2"/>
        <v>7.5</v>
      </c>
      <c r="T13" s="6">
        <f t="shared" si="2"/>
        <v>7.5</v>
      </c>
      <c r="U13" s="6">
        <f t="shared" si="2"/>
        <v>7.5</v>
      </c>
      <c r="V13" s="6">
        <f t="shared" si="2"/>
        <v>7.5</v>
      </c>
      <c r="W13" s="6">
        <f t="shared" si="2"/>
        <v>7.5</v>
      </c>
    </row>
    <row r="14" spans="1:23" x14ac:dyDescent="0.25">
      <c r="A14">
        <v>9</v>
      </c>
      <c r="B14">
        <v>0.49</v>
      </c>
      <c r="C14">
        <v>0.49769230769230766</v>
      </c>
      <c r="D14">
        <v>0.5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M14" s="5">
        <f t="shared" si="1"/>
        <v>9</v>
      </c>
      <c r="N14" s="6">
        <f t="shared" si="3"/>
        <v>7.35</v>
      </c>
      <c r="O14" s="6">
        <f t="shared" si="2"/>
        <v>7.4653846153846146</v>
      </c>
      <c r="P14" s="6">
        <f t="shared" si="2"/>
        <v>7.5</v>
      </c>
      <c r="Q14" s="6">
        <f t="shared" si="2"/>
        <v>7.5</v>
      </c>
      <c r="R14" s="6">
        <f t="shared" si="2"/>
        <v>7.5</v>
      </c>
      <c r="S14" s="6">
        <f t="shared" si="2"/>
        <v>7.5</v>
      </c>
      <c r="T14" s="6">
        <f t="shared" si="2"/>
        <v>7.5</v>
      </c>
      <c r="U14" s="6">
        <f t="shared" si="2"/>
        <v>7.5</v>
      </c>
      <c r="V14" s="6">
        <f t="shared" si="2"/>
        <v>7.5</v>
      </c>
      <c r="W14" s="6">
        <f t="shared" si="2"/>
        <v>7.5</v>
      </c>
    </row>
    <row r="15" spans="1:23" x14ac:dyDescent="0.25">
      <c r="A15">
        <v>10</v>
      </c>
      <c r="B15">
        <v>0.49</v>
      </c>
      <c r="C15">
        <v>0.49769230769230766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M15" s="5">
        <f t="shared" si="1"/>
        <v>10</v>
      </c>
      <c r="N15" s="6">
        <f t="shared" si="3"/>
        <v>7.35</v>
      </c>
      <c r="O15" s="6">
        <f t="shared" si="2"/>
        <v>7.4653846153846146</v>
      </c>
      <c r="P15" s="6">
        <f t="shared" si="2"/>
        <v>7.5</v>
      </c>
      <c r="Q15" s="6">
        <f t="shared" si="2"/>
        <v>7.5</v>
      </c>
      <c r="R15" s="6">
        <f t="shared" si="2"/>
        <v>7.5</v>
      </c>
      <c r="S15" s="6">
        <f t="shared" si="2"/>
        <v>7.5</v>
      </c>
      <c r="T15" s="6">
        <f t="shared" si="2"/>
        <v>7.5</v>
      </c>
      <c r="U15" s="6">
        <f t="shared" si="2"/>
        <v>7.5</v>
      </c>
      <c r="V15" s="6">
        <f t="shared" si="2"/>
        <v>7.5</v>
      </c>
      <c r="W15" s="6">
        <f t="shared" si="2"/>
        <v>7.5</v>
      </c>
    </row>
    <row r="16" spans="1:23" x14ac:dyDescent="0.25">
      <c r="A16">
        <v>11</v>
      </c>
      <c r="B16">
        <v>0.49</v>
      </c>
      <c r="C16">
        <v>0.49769230769230766</v>
      </c>
      <c r="D16">
        <v>0.5</v>
      </c>
      <c r="E16">
        <v>0.5</v>
      </c>
      <c r="F16">
        <v>0.5</v>
      </c>
      <c r="G16">
        <v>0.5</v>
      </c>
      <c r="H16">
        <v>0.5</v>
      </c>
      <c r="I16">
        <v>0.5</v>
      </c>
      <c r="J16">
        <v>0.5</v>
      </c>
      <c r="K16">
        <v>0.5</v>
      </c>
      <c r="M16" s="5">
        <f t="shared" si="1"/>
        <v>11</v>
      </c>
      <c r="N16" s="6">
        <f t="shared" si="3"/>
        <v>7.35</v>
      </c>
      <c r="O16" s="6">
        <f t="shared" si="2"/>
        <v>7.4653846153846146</v>
      </c>
      <c r="P16" s="6">
        <f t="shared" si="2"/>
        <v>7.5</v>
      </c>
      <c r="Q16" s="6">
        <f t="shared" si="2"/>
        <v>7.5</v>
      </c>
      <c r="R16" s="6">
        <f t="shared" si="2"/>
        <v>7.5</v>
      </c>
      <c r="S16" s="6">
        <f t="shared" si="2"/>
        <v>7.5</v>
      </c>
      <c r="T16" s="6">
        <f t="shared" si="2"/>
        <v>7.5</v>
      </c>
      <c r="U16" s="6">
        <f t="shared" si="2"/>
        <v>7.5</v>
      </c>
      <c r="V16" s="6">
        <f t="shared" si="2"/>
        <v>7.5</v>
      </c>
      <c r="W16" s="6">
        <f t="shared" si="2"/>
        <v>7.5</v>
      </c>
    </row>
    <row r="17" spans="1:23" x14ac:dyDescent="0.25">
      <c r="A17">
        <v>12</v>
      </c>
      <c r="B17">
        <v>0.49</v>
      </c>
      <c r="C17">
        <v>0.49769230769230766</v>
      </c>
      <c r="D17">
        <v>0.5</v>
      </c>
      <c r="E17">
        <v>0.5</v>
      </c>
      <c r="F17">
        <v>0.5</v>
      </c>
      <c r="G17">
        <v>0.5</v>
      </c>
      <c r="H17">
        <v>0.5</v>
      </c>
      <c r="I17">
        <v>0.5</v>
      </c>
      <c r="J17">
        <v>0.5</v>
      </c>
      <c r="K17">
        <v>0.5</v>
      </c>
      <c r="M17" s="5">
        <f t="shared" si="1"/>
        <v>12</v>
      </c>
      <c r="N17" s="6">
        <f t="shared" si="3"/>
        <v>7.35</v>
      </c>
      <c r="O17" s="6">
        <f t="shared" si="2"/>
        <v>7.4653846153846146</v>
      </c>
      <c r="P17" s="6">
        <f t="shared" si="2"/>
        <v>7.5</v>
      </c>
      <c r="Q17" s="6">
        <f t="shared" si="2"/>
        <v>7.5</v>
      </c>
      <c r="R17" s="6">
        <f t="shared" si="2"/>
        <v>7.5</v>
      </c>
      <c r="S17" s="6">
        <f t="shared" si="2"/>
        <v>7.5</v>
      </c>
      <c r="T17" s="6">
        <f t="shared" si="2"/>
        <v>7.5</v>
      </c>
      <c r="U17" s="6">
        <f t="shared" si="2"/>
        <v>7.5</v>
      </c>
      <c r="V17" s="6">
        <f t="shared" si="2"/>
        <v>7.5</v>
      </c>
      <c r="W17" s="6">
        <f t="shared" si="2"/>
        <v>7.5</v>
      </c>
    </row>
    <row r="18" spans="1:23" x14ac:dyDescent="0.25">
      <c r="A18">
        <v>13</v>
      </c>
      <c r="B18">
        <v>0.49</v>
      </c>
      <c r="C18">
        <v>0.49769230769230766</v>
      </c>
      <c r="D18">
        <v>0.5</v>
      </c>
      <c r="E18">
        <v>0.5</v>
      </c>
      <c r="F18">
        <v>0.5</v>
      </c>
      <c r="G18">
        <v>0.5</v>
      </c>
      <c r="H18">
        <v>0.5</v>
      </c>
      <c r="I18">
        <v>0.5</v>
      </c>
      <c r="J18">
        <v>0.5</v>
      </c>
      <c r="K18">
        <v>0.5</v>
      </c>
      <c r="M18" s="5">
        <f t="shared" si="1"/>
        <v>13</v>
      </c>
      <c r="N18" s="6">
        <f t="shared" si="3"/>
        <v>7.35</v>
      </c>
      <c r="O18" s="6">
        <f t="shared" si="2"/>
        <v>7.4653846153846146</v>
      </c>
      <c r="P18" s="6">
        <f t="shared" si="2"/>
        <v>7.5</v>
      </c>
      <c r="Q18" s="6">
        <f t="shared" si="2"/>
        <v>7.5</v>
      </c>
      <c r="R18" s="6">
        <f t="shared" si="2"/>
        <v>7.5</v>
      </c>
      <c r="S18" s="6">
        <f t="shared" si="2"/>
        <v>7.5</v>
      </c>
      <c r="T18" s="6">
        <f t="shared" si="2"/>
        <v>7.5</v>
      </c>
      <c r="U18" s="6">
        <f t="shared" si="2"/>
        <v>7.5</v>
      </c>
      <c r="V18" s="6">
        <f t="shared" si="2"/>
        <v>7.5</v>
      </c>
      <c r="W18" s="6">
        <f t="shared" si="2"/>
        <v>7.5</v>
      </c>
    </row>
    <row r="19" spans="1:23" x14ac:dyDescent="0.25">
      <c r="A19">
        <v>14</v>
      </c>
      <c r="B19">
        <v>0.49</v>
      </c>
      <c r="C19">
        <v>0.49769230769230766</v>
      </c>
      <c r="D19">
        <v>0.5</v>
      </c>
      <c r="E19">
        <v>0.5</v>
      </c>
      <c r="F19">
        <v>0.5</v>
      </c>
      <c r="G19">
        <v>0.5</v>
      </c>
      <c r="H19">
        <v>0.5</v>
      </c>
      <c r="I19">
        <v>0.5</v>
      </c>
      <c r="J19">
        <v>0.5</v>
      </c>
      <c r="K19">
        <v>0.5</v>
      </c>
      <c r="M19" s="5">
        <f t="shared" si="1"/>
        <v>14</v>
      </c>
      <c r="N19" s="6">
        <f t="shared" si="3"/>
        <v>7.35</v>
      </c>
      <c r="O19" s="6">
        <f t="shared" si="2"/>
        <v>7.4653846153846146</v>
      </c>
      <c r="P19" s="6">
        <f t="shared" si="2"/>
        <v>7.5</v>
      </c>
      <c r="Q19" s="6">
        <f t="shared" si="2"/>
        <v>7.5</v>
      </c>
      <c r="R19" s="6">
        <f t="shared" si="2"/>
        <v>7.5</v>
      </c>
      <c r="S19" s="6">
        <f t="shared" si="2"/>
        <v>7.5</v>
      </c>
      <c r="T19" s="6">
        <f t="shared" si="2"/>
        <v>7.5</v>
      </c>
      <c r="U19" s="6">
        <f t="shared" si="2"/>
        <v>7.5</v>
      </c>
      <c r="V19" s="6">
        <f t="shared" si="2"/>
        <v>7.5</v>
      </c>
      <c r="W19" s="6">
        <f t="shared" si="2"/>
        <v>7.5</v>
      </c>
    </row>
    <row r="20" spans="1:23" x14ac:dyDescent="0.25">
      <c r="A20">
        <v>15</v>
      </c>
      <c r="B20">
        <v>0.49</v>
      </c>
      <c r="C20">
        <v>0.49769230769230766</v>
      </c>
      <c r="D20">
        <v>0.5</v>
      </c>
      <c r="E20">
        <v>0.5</v>
      </c>
      <c r="F20">
        <v>0.5</v>
      </c>
      <c r="G20">
        <v>0.5</v>
      </c>
      <c r="H20">
        <v>0.5</v>
      </c>
      <c r="I20">
        <v>0.5</v>
      </c>
      <c r="J20">
        <v>0.5</v>
      </c>
      <c r="K20">
        <v>0.5</v>
      </c>
      <c r="M20" s="5">
        <f t="shared" si="1"/>
        <v>15</v>
      </c>
      <c r="N20" s="6">
        <f t="shared" si="3"/>
        <v>7.35</v>
      </c>
      <c r="O20" s="6">
        <f t="shared" si="2"/>
        <v>7.4653846153846146</v>
      </c>
      <c r="P20" s="6">
        <f t="shared" si="2"/>
        <v>7.5</v>
      </c>
      <c r="Q20" s="6">
        <f t="shared" si="2"/>
        <v>7.5</v>
      </c>
      <c r="R20" s="6">
        <f t="shared" si="2"/>
        <v>7.5</v>
      </c>
      <c r="S20" s="6">
        <f t="shared" si="2"/>
        <v>7.5</v>
      </c>
      <c r="T20" s="6">
        <f t="shared" si="2"/>
        <v>7.5</v>
      </c>
      <c r="U20" s="6">
        <f t="shared" si="2"/>
        <v>7.5</v>
      </c>
      <c r="V20" s="6">
        <f t="shared" si="2"/>
        <v>7.5</v>
      </c>
      <c r="W20" s="6">
        <f t="shared" si="2"/>
        <v>7.5</v>
      </c>
    </row>
    <row r="21" spans="1:23" x14ac:dyDescent="0.25">
      <c r="A21">
        <v>16</v>
      </c>
      <c r="B21">
        <v>0.4061538461538462</v>
      </c>
      <c r="C21">
        <v>0.4646153846153846</v>
      </c>
      <c r="D21">
        <v>0.49615384615384617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0.5</v>
      </c>
      <c r="M21" s="5">
        <f t="shared" si="1"/>
        <v>16</v>
      </c>
      <c r="N21" s="6">
        <f t="shared" si="3"/>
        <v>6.0923076923076929</v>
      </c>
      <c r="O21" s="6">
        <f t="shared" si="3"/>
        <v>6.9692307692307693</v>
      </c>
      <c r="P21" s="6">
        <f t="shared" si="3"/>
        <v>7.4423076923076925</v>
      </c>
      <c r="Q21" s="6">
        <f t="shared" si="3"/>
        <v>7.5</v>
      </c>
      <c r="R21" s="6">
        <f t="shared" si="3"/>
        <v>7.5</v>
      </c>
      <c r="S21" s="6">
        <f t="shared" si="3"/>
        <v>7.5</v>
      </c>
      <c r="T21" s="6">
        <f t="shared" si="3"/>
        <v>7.5</v>
      </c>
      <c r="U21" s="6">
        <f t="shared" si="3"/>
        <v>7.5</v>
      </c>
      <c r="V21" s="6">
        <f t="shared" si="3"/>
        <v>7.5</v>
      </c>
      <c r="W21" s="6">
        <f t="shared" si="3"/>
        <v>7.5</v>
      </c>
    </row>
    <row r="22" spans="1:23" x14ac:dyDescent="0.25">
      <c r="A22">
        <v>17</v>
      </c>
      <c r="B22">
        <v>0.25769230769230772</v>
      </c>
      <c r="C22">
        <v>0.38538461538461538</v>
      </c>
      <c r="D22">
        <v>0.4538461538461539</v>
      </c>
      <c r="E22">
        <v>0.47307692307692312</v>
      </c>
      <c r="F22">
        <v>0.48076923076923078</v>
      </c>
      <c r="G22">
        <v>0.4869230769230769</v>
      </c>
      <c r="H22">
        <v>0.49230769230769234</v>
      </c>
      <c r="I22">
        <v>0.49692307692307691</v>
      </c>
      <c r="J22">
        <v>0.5</v>
      </c>
      <c r="K22">
        <v>0.5</v>
      </c>
      <c r="M22" s="5">
        <f t="shared" si="1"/>
        <v>17</v>
      </c>
      <c r="N22" s="6">
        <f t="shared" si="3"/>
        <v>3.8653846153846159</v>
      </c>
      <c r="O22" s="6">
        <f t="shared" si="3"/>
        <v>5.7807692307692307</v>
      </c>
      <c r="P22" s="6">
        <f t="shared" si="3"/>
        <v>6.8076923076923084</v>
      </c>
      <c r="Q22" s="6">
        <f t="shared" si="3"/>
        <v>7.0961538461538467</v>
      </c>
      <c r="R22" s="6">
        <f t="shared" si="3"/>
        <v>7.2115384615384617</v>
      </c>
      <c r="S22" s="6">
        <f t="shared" si="3"/>
        <v>7.3038461538461537</v>
      </c>
      <c r="T22" s="6">
        <f t="shared" si="3"/>
        <v>7.384615384615385</v>
      </c>
      <c r="U22" s="6">
        <f t="shared" si="3"/>
        <v>7.453846153846154</v>
      </c>
      <c r="V22" s="6">
        <f t="shared" si="3"/>
        <v>7.5</v>
      </c>
      <c r="W22" s="6">
        <f t="shared" si="3"/>
        <v>7.5</v>
      </c>
    </row>
    <row r="23" spans="1:23" x14ac:dyDescent="0.25">
      <c r="A23">
        <v>18</v>
      </c>
      <c r="B23">
        <v>3.0769230769230771E-2</v>
      </c>
      <c r="C23">
        <v>0.21923076923076923</v>
      </c>
      <c r="D23">
        <v>0.33461538461538459</v>
      </c>
      <c r="E23">
        <v>0.38461538461538464</v>
      </c>
      <c r="F23">
        <v>0.41538461538461541</v>
      </c>
      <c r="G23">
        <v>0.43769230769230771</v>
      </c>
      <c r="H23">
        <v>0.4538461538461539</v>
      </c>
      <c r="I23">
        <v>0.46923076923076923</v>
      </c>
      <c r="J23">
        <v>0.48230769230769227</v>
      </c>
      <c r="K23">
        <v>0.49307692307692308</v>
      </c>
      <c r="M23" s="5">
        <f t="shared" si="1"/>
        <v>18</v>
      </c>
      <c r="N23" s="6">
        <f t="shared" si="3"/>
        <v>0.46153846153846156</v>
      </c>
      <c r="O23" s="6">
        <f t="shared" si="3"/>
        <v>3.2884615384615383</v>
      </c>
      <c r="P23" s="6">
        <f t="shared" si="3"/>
        <v>5.0192307692307692</v>
      </c>
      <c r="Q23" s="6">
        <f t="shared" si="3"/>
        <v>5.7692307692307692</v>
      </c>
      <c r="R23" s="6">
        <f t="shared" si="3"/>
        <v>6.2307692307692308</v>
      </c>
      <c r="S23" s="6">
        <f t="shared" si="3"/>
        <v>6.565384615384616</v>
      </c>
      <c r="T23" s="6">
        <f t="shared" si="3"/>
        <v>6.8076923076923084</v>
      </c>
      <c r="U23" s="6">
        <f t="shared" si="3"/>
        <v>7.0384615384615383</v>
      </c>
      <c r="V23" s="6">
        <f t="shared" si="3"/>
        <v>7.2346153846153838</v>
      </c>
      <c r="W23" s="6">
        <f t="shared" si="3"/>
        <v>7.3961538461538465</v>
      </c>
    </row>
    <row r="24" spans="1:23" x14ac:dyDescent="0.25">
      <c r="A24">
        <v>19</v>
      </c>
      <c r="B24">
        <v>0</v>
      </c>
      <c r="C24">
        <v>0</v>
      </c>
      <c r="D24">
        <v>6.1538461538461542E-2</v>
      </c>
      <c r="E24">
        <v>0.16923076923076924</v>
      </c>
      <c r="F24">
        <v>0.25</v>
      </c>
      <c r="G24">
        <v>0.30615384615384617</v>
      </c>
      <c r="H24">
        <v>0.35384615384615381</v>
      </c>
      <c r="I24">
        <v>0.39384615384615385</v>
      </c>
      <c r="J24">
        <v>0.42692307692307691</v>
      </c>
      <c r="K24">
        <v>0.45153846153846156</v>
      </c>
      <c r="M24" s="5">
        <f t="shared" si="1"/>
        <v>19</v>
      </c>
      <c r="N24" s="6">
        <f t="shared" si="3"/>
        <v>0</v>
      </c>
      <c r="O24" s="6">
        <f t="shared" si="3"/>
        <v>0</v>
      </c>
      <c r="P24" s="6">
        <f t="shared" si="3"/>
        <v>0.92307692307692313</v>
      </c>
      <c r="Q24" s="6">
        <f t="shared" si="3"/>
        <v>2.5384615384615388</v>
      </c>
      <c r="R24" s="6">
        <f t="shared" si="3"/>
        <v>3.75</v>
      </c>
      <c r="S24" s="6">
        <f t="shared" si="3"/>
        <v>4.5923076923076929</v>
      </c>
      <c r="T24" s="6">
        <f t="shared" si="3"/>
        <v>5.3076923076923075</v>
      </c>
      <c r="U24" s="6">
        <f t="shared" si="3"/>
        <v>5.907692307692308</v>
      </c>
      <c r="V24" s="6">
        <f t="shared" si="3"/>
        <v>6.4038461538461533</v>
      </c>
      <c r="W24" s="6">
        <f t="shared" si="3"/>
        <v>6.773076923076923</v>
      </c>
    </row>
    <row r="25" spans="1:23" x14ac:dyDescent="0.25">
      <c r="A25">
        <v>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0.1</v>
      </c>
      <c r="J25">
        <v>0.19461538461538461</v>
      </c>
      <c r="K25">
        <v>0.27153846153846151</v>
      </c>
      <c r="M25" s="5">
        <f t="shared" si="1"/>
        <v>20</v>
      </c>
      <c r="N25" s="6">
        <f t="shared" si="3"/>
        <v>0</v>
      </c>
      <c r="O25" s="6">
        <f t="shared" si="3"/>
        <v>0</v>
      </c>
      <c r="P25" s="6">
        <f t="shared" si="3"/>
        <v>0</v>
      </c>
      <c r="Q25" s="6">
        <f t="shared" si="3"/>
        <v>0</v>
      </c>
      <c r="R25" s="6">
        <f t="shared" si="3"/>
        <v>0</v>
      </c>
      <c r="S25" s="6">
        <f t="shared" si="3"/>
        <v>0</v>
      </c>
      <c r="T25" s="6">
        <f t="shared" si="3"/>
        <v>0</v>
      </c>
      <c r="U25" s="6">
        <f t="shared" si="3"/>
        <v>1.5</v>
      </c>
      <c r="V25" s="6">
        <f t="shared" si="3"/>
        <v>2.9192307692307691</v>
      </c>
      <c r="W25" s="6">
        <f t="shared" si="3"/>
        <v>4.0730769230769228</v>
      </c>
    </row>
    <row r="26" spans="1:23" x14ac:dyDescent="0.25">
      <c r="A26" t="s">
        <v>8</v>
      </c>
      <c r="B26">
        <v>0</v>
      </c>
      <c r="C26">
        <v>0.1111111111111111</v>
      </c>
      <c r="D26">
        <v>0.22222222222222221</v>
      </c>
      <c r="E26">
        <v>0.33333333333333331</v>
      </c>
      <c r="F26">
        <v>0.44444444444444442</v>
      </c>
      <c r="G26">
        <v>0.55555555555555558</v>
      </c>
      <c r="H26">
        <v>0.66666666666666674</v>
      </c>
      <c r="I26">
        <v>0.7777777777777779</v>
      </c>
      <c r="J26">
        <v>0.88888888888888906</v>
      </c>
      <c r="K26">
        <v>1.0000000000000002</v>
      </c>
      <c r="M26" s="7" t="str">
        <f t="shared" si="1"/>
        <v>К-ты WL (y)</v>
      </c>
      <c r="N26" s="8">
        <v>0</v>
      </c>
      <c r="O26" s="8">
        <f>N26+$V$3</f>
        <v>0.55555555555555558</v>
      </c>
      <c r="P26" s="8">
        <f t="shared" ref="P26:W26" si="4">O26+$V$3</f>
        <v>1.1111111111111112</v>
      </c>
      <c r="Q26" s="8">
        <f t="shared" si="4"/>
        <v>1.6666666666666667</v>
      </c>
      <c r="R26" s="8">
        <f t="shared" si="4"/>
        <v>2.2222222222222223</v>
      </c>
      <c r="S26" s="8">
        <f t="shared" si="4"/>
        <v>2.7777777777777777</v>
      </c>
      <c r="T26" s="8">
        <f t="shared" si="4"/>
        <v>3.333333333333333</v>
      </c>
      <c r="U26" s="8">
        <f t="shared" si="4"/>
        <v>3.8888888888888884</v>
      </c>
      <c r="V26" s="8">
        <f t="shared" si="4"/>
        <v>4.4444444444444438</v>
      </c>
      <c r="W26" s="8">
        <f t="shared" si="4"/>
        <v>4.9999999999999991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18-ДП</vt:lpstr>
    </vt:vector>
  </TitlesOfParts>
  <Company>MS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2021-09-26T17:19:12Z</dcterms:created>
  <dcterms:modified xsi:type="dcterms:W3CDTF">2021-09-26T17:27:33Z</dcterms:modified>
</cp:coreProperties>
</file>